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CUENTA PUBLICA 2022\MPIO. CTA. PUBL.-2022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<sst xmlns="http://schemas.openxmlformats.org/spreadsheetml/2006/main" count="58" uniqueCount="58">
  <si>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</si>
  <si>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</si>
  <si>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</si>
  <si>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</si>
  <si>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</si>
  <si>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</si>
  <si>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</si>
  <si>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</si>
  <si>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</si>
  <si>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</si>
  <si>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</si>
  <si>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</si>
  <si>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</si>
  <si>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</si>
  <si>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</si>
  <si>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</si>
  <si>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</si>
  <si>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</si>
  <si>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</si>
  <si>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</si>
  <si>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</si>
  <si>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</si>
  <si>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</si>
  <si>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</si>
  <si>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</si>
  <si>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</si>
  <si>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</si>
  <si>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</si>
  <si>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</si>
  <si>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</si>
  <si>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</si>
  <si>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</si>
  <si>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</si>
  <si>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</si>
  <si>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</si>
  <si>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</si>
  <si>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</si>
  <si>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</si>
  <si>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</si>
  <si>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</si>
  <si>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</si>
  <si>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</si>
  <si>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</si>
  <si>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</si>
  <si>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</si>
  <si>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</si>
  <si>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</si>
  <si>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</si>
  <si>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</si>
  <si>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</si>
  <si>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</si>
  <si>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</si>
  <si>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</si>
  <si>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</si>
  <si>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</si>
  <si>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</si>
  <si>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</si>
  <si>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Salamanca, Guanajuato.
Estado de Actividades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</si>
</sst>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left" vertical="top" wrapText="1" indent="1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2" fillId="0" borderId="4" xfId="8" applyFont="1" applyFill="1" applyBorder="1" applyAlignment="1" applyProtection="1">
      <alignment horizontal="left" vertical="top" wrapText="1" indent="3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0" fontId="8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8" applyNumberFormat="1" applyFont="1" applyFill="1" applyBorder="1" applyAlignment="1" applyProtection="1">
      <alignment horizontal="center" vertical="center"/>
      <protection locked="0"/>
    </xf>
    <xf numFmtId="4" fontId="8" fillId="0" borderId="4" xfId="16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/>
      <protection locked="0"/>
    </xf>
    <xf numFmtId="4" fontId="8" fillId="0" borderId="4" xfId="8" applyNumberFormat="1" applyFont="1" applyFill="1" applyBorder="1" applyAlignment="1" applyProtection="1">
      <alignment horizontal="right" vertical="top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1228726</xdr:colOff>
      <xdr:row>74</xdr:row>
      <xdr:rowOff>45830</xdr:rowOff>
    </xdr:from>
    <xdr:to>
      <xdr:col>2</xdr:col>
      <xdr:colOff>447675</xdr:colOff>
      <xdr:row>77</xdr:row>
      <xdr:rowOff>95250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228726" y="11494880"/>
          <a:ext cx="6457949" cy="478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Normal="100" workbookViewId="0">
      <selection activeCell="A65" sqref="A65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50.4" customHeight="1" x14ac:dyDescent="0.2">
      <c r="A1" s="17" t="s">
        <v>57</v>
      </c>
      <c r="B1" s="18"/>
      <c r="C1" s="19"/>
    </row>
    <row r="2" spans="1:4" ht="13.2" x14ac:dyDescent="0.2">
      <c r="A2" s="7" t="s">
        <v>55</v>
      </c>
      <c r="B2" s="7">
        <v>2022</v>
      </c>
      <c r="C2" s="7">
        <v>2021</v>
      </c>
    </row>
    <row r="3" spans="1:4" s="2" customFormat="1" ht="13.2" x14ac:dyDescent="0.2">
      <c r="A3" s="8" t="s">
        <v>0</v>
      </c>
      <c r="B3" s="13"/>
      <c r="C3" s="13"/>
    </row>
    <row r="4" spans="1:4" ht="13.2" x14ac:dyDescent="0.2">
      <c r="A4" s="9" t="s">
        <v>46</v>
      </c>
      <c r="B4" s="14">
        <f>SUM(B5:B11)</f>
        <v>222965069.31</v>
      </c>
      <c r="C4" s="14">
        <f>SUM(C5:C11)</f>
        <v>203991474.97</v>
      </c>
      <c r="D4" s="2"/>
    </row>
    <row r="5" spans="1:4" ht="13.2" x14ac:dyDescent="0.25">
      <c r="A5" s="10" t="s">
        <v>1</v>
      </c>
      <c r="B5" s="15">
        <v>132616858.98999999</v>
      </c>
      <c r="C5" s="15">
        <v>124208109.48</v>
      </c>
      <c r="D5" s="4">
        <v>4110</v>
      </c>
    </row>
    <row r="6" spans="1:4" ht="13.2" x14ac:dyDescent="0.25">
      <c r="A6" s="10" t="s">
        <v>35</v>
      </c>
      <c r="B6" s="15">
        <v>0</v>
      </c>
      <c r="C6" s="15">
        <v>0</v>
      </c>
      <c r="D6" s="4">
        <v>4120</v>
      </c>
    </row>
    <row r="7" spans="1:4" ht="13.2" x14ac:dyDescent="0.25">
      <c r="A7" s="10" t="s">
        <v>11</v>
      </c>
      <c r="B7" s="15">
        <v>0</v>
      </c>
      <c r="C7" s="15">
        <v>0</v>
      </c>
      <c r="D7" s="4">
        <v>4130</v>
      </c>
    </row>
    <row r="8" spans="1:4" ht="13.2" x14ac:dyDescent="0.25">
      <c r="A8" s="10" t="s">
        <v>2</v>
      </c>
      <c r="B8" s="15">
        <v>67809926.689999998</v>
      </c>
      <c r="C8" s="15">
        <v>65434635.079999998</v>
      </c>
      <c r="D8" s="4">
        <v>4140</v>
      </c>
    </row>
    <row r="9" spans="1:4" ht="13.2" x14ac:dyDescent="0.25">
      <c r="A9" s="10" t="s">
        <v>47</v>
      </c>
      <c r="B9" s="15">
        <v>6851074.25</v>
      </c>
      <c r="C9" s="15">
        <v>4244368.37</v>
      </c>
      <c r="D9" s="4">
        <v>4150</v>
      </c>
    </row>
    <row r="10" spans="1:4" ht="13.2" x14ac:dyDescent="0.25">
      <c r="A10" s="10" t="s">
        <v>48</v>
      </c>
      <c r="B10" s="15">
        <v>15687209.380000001</v>
      </c>
      <c r="C10" s="15">
        <v>10104362.039999999</v>
      </c>
      <c r="D10" s="4">
        <v>4160</v>
      </c>
    </row>
    <row r="11" spans="1:4" ht="11.25" customHeight="1" x14ac:dyDescent="0.25">
      <c r="A11" s="10" t="s">
        <v>49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10"/>
      <c r="B12" s="13"/>
      <c r="C12" s="13"/>
      <c r="D12" s="2"/>
    </row>
    <row r="13" spans="1:4" ht="39.6" x14ac:dyDescent="0.2">
      <c r="A13" s="9" t="s">
        <v>50</v>
      </c>
      <c r="B13" s="14">
        <f>SUM(B14:B15)</f>
        <v>769480446.67999995</v>
      </c>
      <c r="C13" s="14">
        <f>SUM(C14:C15)</f>
        <v>621451448.21000004</v>
      </c>
      <c r="D13" s="2"/>
    </row>
    <row r="14" spans="1:4" ht="26.4" x14ac:dyDescent="0.25">
      <c r="A14" s="10" t="s">
        <v>51</v>
      </c>
      <c r="B14" s="15">
        <v>769480446.67999995</v>
      </c>
      <c r="C14" s="15">
        <v>621451448.21000004</v>
      </c>
      <c r="D14" s="4">
        <v>4210</v>
      </c>
    </row>
    <row r="15" spans="1:4" ht="11.25" customHeight="1" x14ac:dyDescent="0.25">
      <c r="A15" s="10" t="s">
        <v>52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10"/>
      <c r="B16" s="13"/>
      <c r="C16" s="13"/>
      <c r="D16" s="2"/>
    </row>
    <row r="17" spans="1:5" ht="11.25" customHeight="1" x14ac:dyDescent="0.2">
      <c r="A17" s="9" t="s">
        <v>41</v>
      </c>
      <c r="B17" s="14">
        <f>SUM(B18:B22)</f>
        <v>0</v>
      </c>
      <c r="C17" s="14">
        <f>SUM(C18:C22)</f>
        <v>-0.03</v>
      </c>
      <c r="D17" s="2"/>
    </row>
    <row r="18" spans="1:5" ht="11.25" customHeight="1" x14ac:dyDescent="0.25">
      <c r="A18" s="10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5">
      <c r="A19" s="10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5">
      <c r="A20" s="10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5">
      <c r="A21" s="10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5">
      <c r="A22" s="10" t="s">
        <v>15</v>
      </c>
      <c r="B22" s="15">
        <v>0</v>
      </c>
      <c r="C22" s="15">
        <v>-0.03</v>
      </c>
      <c r="D22" s="4">
        <v>4390</v>
      </c>
    </row>
    <row r="23" spans="1:5" ht="11.25" customHeight="1" x14ac:dyDescent="0.2">
      <c r="A23" s="11"/>
      <c r="B23" s="13"/>
      <c r="C23" s="13"/>
      <c r="D23" s="2"/>
    </row>
    <row r="24" spans="1:5" ht="11.25" customHeight="1" x14ac:dyDescent="0.2">
      <c r="A24" s="8" t="s">
        <v>9</v>
      </c>
      <c r="B24" s="14">
        <f>SUM(B4+B13+B17)</f>
        <v>992445515.99000001</v>
      </c>
      <c r="C24" s="16">
        <f>SUM(C4+C13+C17)</f>
        <v>825442923.1500001</v>
      </c>
      <c r="D24" s="2"/>
    </row>
    <row r="25" spans="1:5" ht="11.25" customHeight="1" x14ac:dyDescent="0.2">
      <c r="A25" s="12"/>
      <c r="B25" s="13"/>
      <c r="C25" s="13"/>
      <c r="D25" s="2"/>
      <c r="E25" s="2"/>
    </row>
    <row r="26" spans="1:5" s="2" customFormat="1" ht="11.25" customHeight="1" x14ac:dyDescent="0.2">
      <c r="A26" s="8" t="s">
        <v>8</v>
      </c>
      <c r="B26" s="13"/>
      <c r="C26" s="13"/>
      <c r="E26" s="1"/>
    </row>
    <row r="27" spans="1:5" ht="11.25" customHeight="1" x14ac:dyDescent="0.2">
      <c r="A27" s="9" t="s">
        <v>42</v>
      </c>
      <c r="B27" s="14">
        <f>SUM(B28:B30)</f>
        <v>571166335.66000009</v>
      </c>
      <c r="C27" s="14">
        <f>SUM(C28:C30)</f>
        <v>541242933.53999996</v>
      </c>
      <c r="D27" s="2"/>
    </row>
    <row r="28" spans="1:5" ht="11.25" customHeight="1" x14ac:dyDescent="0.25">
      <c r="A28" s="10" t="s">
        <v>37</v>
      </c>
      <c r="B28" s="15">
        <v>326076503.48000002</v>
      </c>
      <c r="C28" s="15">
        <v>315510024.05000001</v>
      </c>
      <c r="D28" s="4">
        <v>5110</v>
      </c>
    </row>
    <row r="29" spans="1:5" ht="11.25" customHeight="1" x14ac:dyDescent="0.25">
      <c r="A29" s="10" t="s">
        <v>16</v>
      </c>
      <c r="B29" s="15">
        <v>101603722.81</v>
      </c>
      <c r="C29" s="15">
        <v>60420333.969999999</v>
      </c>
      <c r="D29" s="4">
        <v>5120</v>
      </c>
    </row>
    <row r="30" spans="1:5" ht="11.25" customHeight="1" x14ac:dyDescent="0.25">
      <c r="A30" s="10" t="s">
        <v>17</v>
      </c>
      <c r="B30" s="15">
        <v>143486109.37</v>
      </c>
      <c r="C30" s="15">
        <v>165312575.52000001</v>
      </c>
      <c r="D30" s="4">
        <v>5130</v>
      </c>
    </row>
    <row r="31" spans="1:5" ht="11.25" customHeight="1" x14ac:dyDescent="0.2">
      <c r="A31" s="10"/>
      <c r="B31" s="13"/>
      <c r="C31" s="13"/>
      <c r="D31" s="2"/>
    </row>
    <row r="32" spans="1:5" ht="11.25" customHeight="1" x14ac:dyDescent="0.2">
      <c r="A32" s="9" t="s">
        <v>53</v>
      </c>
      <c r="B32" s="14">
        <f>SUM(B33:B41)</f>
        <v>90547346.699999988</v>
      </c>
      <c r="C32" s="14">
        <f>SUM(C33:C41)</f>
        <v>97848322.599999994</v>
      </c>
      <c r="D32" s="2"/>
    </row>
    <row r="33" spans="1:4" ht="11.25" customHeight="1" x14ac:dyDescent="0.25">
      <c r="A33" s="10" t="s">
        <v>18</v>
      </c>
      <c r="B33" s="15">
        <v>2581739.46</v>
      </c>
      <c r="C33" s="15">
        <v>0</v>
      </c>
      <c r="D33" s="4">
        <v>5210</v>
      </c>
    </row>
    <row r="34" spans="1:4" ht="11.25" customHeight="1" x14ac:dyDescent="0.25">
      <c r="A34" s="10" t="s">
        <v>19</v>
      </c>
      <c r="B34" s="15">
        <v>59906523.689999998</v>
      </c>
      <c r="C34" s="15">
        <v>53362002.600000001</v>
      </c>
      <c r="D34" s="4">
        <v>5220</v>
      </c>
    </row>
    <row r="35" spans="1:4" ht="11.25" customHeight="1" x14ac:dyDescent="0.25">
      <c r="A35" s="10" t="s">
        <v>20</v>
      </c>
      <c r="B35" s="15">
        <v>11465283.59</v>
      </c>
      <c r="C35" s="15">
        <v>2983176.3</v>
      </c>
      <c r="D35" s="4">
        <v>5230</v>
      </c>
    </row>
    <row r="36" spans="1:4" ht="11.25" customHeight="1" x14ac:dyDescent="0.25">
      <c r="A36" s="10" t="s">
        <v>21</v>
      </c>
      <c r="B36" s="15">
        <v>16002319.960000001</v>
      </c>
      <c r="C36" s="15">
        <v>41503143.700000003</v>
      </c>
      <c r="D36" s="4">
        <v>5240</v>
      </c>
    </row>
    <row r="37" spans="1:4" ht="11.25" customHeight="1" x14ac:dyDescent="0.25">
      <c r="A37" s="10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5">
      <c r="A38" s="10" t="s">
        <v>23</v>
      </c>
      <c r="B38" s="15">
        <v>591480</v>
      </c>
      <c r="C38" s="15">
        <v>0</v>
      </c>
      <c r="D38" s="4">
        <v>5260</v>
      </c>
    </row>
    <row r="39" spans="1:4" ht="11.25" customHeight="1" x14ac:dyDescent="0.25">
      <c r="A39" s="10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5">
      <c r="A40" s="10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5">
      <c r="A41" s="10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10"/>
      <c r="B42" s="13"/>
      <c r="C42" s="13"/>
      <c r="D42" s="2"/>
    </row>
    <row r="43" spans="1:4" ht="11.25" customHeight="1" x14ac:dyDescent="0.2">
      <c r="A43" s="9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5">
      <c r="A44" s="10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5">
      <c r="A45" s="10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5">
      <c r="A46" s="10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10"/>
      <c r="B47" s="13"/>
      <c r="C47" s="13"/>
      <c r="D47" s="2"/>
    </row>
    <row r="48" spans="1:4" ht="11.25" customHeight="1" x14ac:dyDescent="0.2">
      <c r="A48" s="9" t="s">
        <v>43</v>
      </c>
      <c r="B48" s="14">
        <f>SUM(B49:B53)</f>
        <v>6772103.3799999999</v>
      </c>
      <c r="C48" s="14">
        <f>SUM(C49:C53)</f>
        <v>5132734.3600000003</v>
      </c>
      <c r="D48" s="2"/>
    </row>
    <row r="49" spans="1:4" ht="11.25" customHeight="1" x14ac:dyDescent="0.25">
      <c r="A49" s="10" t="s">
        <v>26</v>
      </c>
      <c r="B49" s="15">
        <v>6772103.3799999999</v>
      </c>
      <c r="C49" s="15">
        <v>5132734.3600000003</v>
      </c>
      <c r="D49" s="4">
        <v>5410</v>
      </c>
    </row>
    <row r="50" spans="1:4" ht="11.25" customHeight="1" x14ac:dyDescent="0.25">
      <c r="A50" s="10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5">
      <c r="A51" s="10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5">
      <c r="A52" s="10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5">
      <c r="A53" s="10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10"/>
      <c r="B54" s="13"/>
      <c r="C54" s="13"/>
      <c r="D54" s="2"/>
    </row>
    <row r="55" spans="1:4" ht="11.25" customHeight="1" x14ac:dyDescent="0.2">
      <c r="A55" s="9" t="s">
        <v>44</v>
      </c>
      <c r="B55" s="14">
        <f>SUM(B56:B61)</f>
        <v>30096157.920000002</v>
      </c>
      <c r="C55" s="14">
        <f>SUM(C56:C61)</f>
        <v>24438200.960000001</v>
      </c>
      <c r="D55" s="2"/>
    </row>
    <row r="56" spans="1:4" ht="11.25" customHeight="1" x14ac:dyDescent="0.25">
      <c r="A56" s="10" t="s">
        <v>31</v>
      </c>
      <c r="B56" s="15">
        <v>30096157.920000002</v>
      </c>
      <c r="C56" s="15">
        <v>24438200.960000001</v>
      </c>
      <c r="D56" s="4">
        <v>5510</v>
      </c>
    </row>
    <row r="57" spans="1:4" ht="11.25" customHeight="1" x14ac:dyDescent="0.25">
      <c r="A57" s="10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5">
      <c r="A58" s="10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5">
      <c r="A59" s="10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5">
      <c r="A60" s="10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5">
      <c r="A61" s="10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10"/>
      <c r="B62" s="13"/>
      <c r="C62" s="13"/>
      <c r="D62" s="2"/>
    </row>
    <row r="63" spans="1:4" ht="11.25" customHeight="1" x14ac:dyDescent="0.2">
      <c r="A63" s="9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5">
      <c r="A64" s="10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11"/>
      <c r="B65" s="13"/>
      <c r="C65" s="13"/>
      <c r="D65" s="2"/>
    </row>
    <row r="66" spans="1:8" ht="11.25" customHeight="1" x14ac:dyDescent="0.2">
      <c r="A66" s="8" t="s">
        <v>45</v>
      </c>
      <c r="B66" s="14">
        <f>B63+B55+B48+B43+B32+B27</f>
        <v>698581943.66000009</v>
      </c>
      <c r="C66" s="16">
        <f>C63+C55+C48+C43+C32+C27</f>
        <v>668662191.45999992</v>
      </c>
      <c r="D66" s="2"/>
      <c r="E66" s="2"/>
    </row>
    <row r="67" spans="1:8" ht="11.25" customHeight="1" x14ac:dyDescent="0.2">
      <c r="A67" s="12"/>
      <c r="B67" s="13"/>
      <c r="C67" s="13"/>
      <c r="D67" s="2"/>
      <c r="E67" s="2"/>
    </row>
    <row r="68" spans="1:8" s="2" customFormat="1" ht="13.2" x14ac:dyDescent="0.2">
      <c r="A68" s="8" t="s">
        <v>39</v>
      </c>
      <c r="B68" s="14">
        <f>B24-B66</f>
        <v>293863572.32999992</v>
      </c>
      <c r="C68" s="14">
        <f>C24-C66</f>
        <v>156780731.69000018</v>
      </c>
      <c r="E68" s="1"/>
    </row>
    <row r="69" spans="1:8" s="2" customFormat="1" ht="13.2" x14ac:dyDescent="0.2">
      <c r="A69" s="11"/>
      <c r="B69" s="13"/>
      <c r="C69" s="13"/>
      <c r="E69" s="1"/>
    </row>
    <row r="70" spans="1:8" s="3" customFormat="1" x14ac:dyDescent="0.2">
      <c r="A70" s="6"/>
      <c r="B70" s="1"/>
      <c r="C70" s="1"/>
      <c r="D70" s="2"/>
      <c r="E70" s="1"/>
      <c r="F70" s="1"/>
      <c r="G70" s="1"/>
      <c r="H70" s="1"/>
    </row>
    <row r="71" spans="1:8" ht="13.2" x14ac:dyDescent="0.2">
      <c r="A71" s="5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GL203</cp:lastModifiedBy>
  <cp:lastPrinted>2023-02-17T21:35:14Z</cp:lastPrinted>
  <dcterms:created xsi:type="dcterms:W3CDTF">2012-12-11T20:29:16Z</dcterms:created>
  <dcterms:modified xsi:type="dcterms:W3CDTF">2023-02-27T17:51:05Z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